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Общая" sheetId="1" r:id="rId1"/>
  </sheets>
  <calcPr calcId="145621"/>
</workbook>
</file>

<file path=xl/calcChain.xml><?xml version="1.0" encoding="utf-8"?>
<calcChain xmlns="http://schemas.openxmlformats.org/spreadsheetml/2006/main">
  <c r="D36" i="1" l="1"/>
  <c r="D21" i="1" l="1"/>
  <c r="D35" i="1" l="1"/>
  <c r="D13" i="1"/>
  <c r="D9" i="1"/>
</calcChain>
</file>

<file path=xl/sharedStrings.xml><?xml version="1.0" encoding="utf-8"?>
<sst xmlns="http://schemas.openxmlformats.org/spreadsheetml/2006/main" count="107" uniqueCount="71">
  <si>
    <t>№ п/п</t>
  </si>
  <si>
    <t>Номер участка на выкопировке из планово-карторгафического материала</t>
  </si>
  <si>
    <t>Кадастровый номер земельного участка (при наличии)</t>
  </si>
  <si>
    <t>Площадь пашни (ориентировочная), га</t>
  </si>
  <si>
    <t>Месторасположение земельного участка</t>
  </si>
  <si>
    <t>Целевое назначение (при наличии)</t>
  </si>
  <si>
    <t>Информация о ранее зарегистрированном праве на земельный участок</t>
  </si>
  <si>
    <t>Информация о принятом распоряжении/приказе о разрешении на разработку документации по землеустройству, о передаче участка в аренду (дата и номер документа, срок аренды)</t>
  </si>
  <si>
    <t>Новоазовский р-н</t>
  </si>
  <si>
    <t>1423600000:09:000:2095</t>
  </si>
  <si>
    <t>Новоазовская г/а</t>
  </si>
  <si>
    <t>-</t>
  </si>
  <si>
    <t>1423600000:10:000:1555</t>
  </si>
  <si>
    <t>ведение огородничества (пашня)</t>
  </si>
  <si>
    <t>Трамбай А.О.</t>
  </si>
  <si>
    <t>ведение ферменского хозяйства ( пашня)</t>
  </si>
  <si>
    <t>Павлов Р.Е.</t>
  </si>
  <si>
    <t>Старобешевский р-н</t>
  </si>
  <si>
    <t>1424581800:10:000:1190</t>
  </si>
  <si>
    <t>Кумачевская с/а</t>
  </si>
  <si>
    <t>для ведения товарного с/х производства</t>
  </si>
  <si>
    <t>Амельченко Сергей Иванович</t>
  </si>
  <si>
    <t>договор аренды р.№007505 040616800007 от 21.04.2006/доп.согл от 27.04.2011 №142450004000186, срок  до 27.04.2016</t>
  </si>
  <si>
    <t>1424586000:06:000:3163</t>
  </si>
  <si>
    <t>Петровская с/а</t>
  </si>
  <si>
    <t>ООО "Автосервис"</t>
  </si>
  <si>
    <t>договор аренды р.№011238 040916800001 от 18.02.2009,срок до 18.02.2019/  распоряжение о прекращении действия договора от 15.10.2015 №167</t>
  </si>
  <si>
    <t>Ясиноватский р-н</t>
  </si>
  <si>
    <t>58 л</t>
  </si>
  <si>
    <t>Спартаковский сельский совет за границами населенных пунктов</t>
  </si>
  <si>
    <t>Верхнеторецкий поселковый совет за границами населенных пунктов</t>
  </si>
  <si>
    <t>1425555200:05:000:2277</t>
  </si>
  <si>
    <t>Для ведения товарного сельскохозяйственного производства</t>
  </si>
  <si>
    <t>ООО "Агродом-2"</t>
  </si>
  <si>
    <t>дополнительное соглашение к  договору аренды земли от 10.09.2010 № 04.10.170.00007, срок окончания 11.09.2015 г</t>
  </si>
  <si>
    <t>распоряжение райгосадминистрации от 29.12.2012 № 478</t>
  </si>
  <si>
    <t>1425555200:05:000:2276</t>
  </si>
  <si>
    <t>1425555200:05:000:2280</t>
  </si>
  <si>
    <t>1425555200:05:000:2281</t>
  </si>
  <si>
    <t>1425555200:05:000:2278</t>
  </si>
  <si>
    <t>ООО "Агроком"</t>
  </si>
  <si>
    <t xml:space="preserve"> договор аренды земли от 10.09.2010 № 04.10.170.00007, срок окончания 11.09.2015 г</t>
  </si>
  <si>
    <t>распоряжение райгосадминистрации от 07.09.2009 № 501</t>
  </si>
  <si>
    <t>1425555200:05:000:2279</t>
  </si>
  <si>
    <t>1425555200:05:000:2645</t>
  </si>
  <si>
    <t>для ведения фермерского хозяйства</t>
  </si>
  <si>
    <t>Думнич Владислав Владимирович</t>
  </si>
  <si>
    <t>разрешение на разработку землеустроительной документации распоряжение райгосадминистрации от 26.10.2012 № 325</t>
  </si>
  <si>
    <t>1425555200:05:000:2646</t>
  </si>
  <si>
    <t>Всего по Новоазовскому району</t>
  </si>
  <si>
    <t>Всего по Старобешевскому району</t>
  </si>
  <si>
    <t>Всего по Ясиноватскому району</t>
  </si>
  <si>
    <t>Всего по Донецкой Народной Республики</t>
  </si>
  <si>
    <t>Тельмановский р-н</t>
  </si>
  <si>
    <t>1424882400:03:000:1233</t>
  </si>
  <si>
    <t>2,8 (60е)</t>
  </si>
  <si>
    <t>Кузнецово-Михайловский сельский совет</t>
  </si>
  <si>
    <t>1424882400:03:000:1227</t>
  </si>
  <si>
    <t>1424885900:04:000:0315</t>
  </si>
  <si>
    <t>Первомайский сельский совет</t>
  </si>
  <si>
    <t>1424885900:04:000:0318</t>
  </si>
  <si>
    <t>1424883600:09:000:2661</t>
  </si>
  <si>
    <t>Мичуринский сельский совет</t>
  </si>
  <si>
    <t>1424881900:06:000:1058</t>
  </si>
  <si>
    <t>Коньковский сельский совет</t>
  </si>
  <si>
    <t>Всего по Тельмановскому району</t>
  </si>
  <si>
    <t>Наличие особо ценной пашни на испрашиваемом земельном участке, га (шифр агрогруппы)</t>
  </si>
  <si>
    <t>Наименование юридического лица, ФИО физического лица</t>
  </si>
  <si>
    <t>Наименование правоустанавливающего  документа, дата, № регистрации, серия и № (для государственного акта), окончание срока действия права аренды  (основание прекращения права)</t>
  </si>
  <si>
    <t xml:space="preserve">Нормативная денежная оценка (при наличии) 1 га пашни рос.руб. по состоянию на 12.02.2016 </t>
  </si>
  <si>
    <t xml:space="preserve">Информация о свободных (не переданных) земельных участках  пашни, находящихся в землях запаса сельскохозяйственного назначения государственной собственности на территории  районов Донецкой Народной Республики по состоянию на «01» сентября 2016г.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</si>
</sst>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/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4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="50" zoomScaleNormal="75" zoomScaleSheetLayoutView="50" workbookViewId="0">
      <selection activeCell="J12" sqref="J12"/>
    </sheetView>
  </sheetViews>
  <sheetFormatPr defaultRowHeight="15" x14ac:dyDescent="0.25"/>
  <cols>
    <col min="1" max="1" width="5.7109375" style="3" customWidth="1"/>
    <col min="2" max="2" width="9.5703125" style="3" customWidth="1"/>
    <col min="3" max="3" width="28.7109375" style="3" customWidth="1"/>
    <col min="4" max="4" width="12.7109375" style="3" customWidth="1"/>
    <col min="5" max="5" width="14.7109375" style="3" customWidth="1"/>
    <col min="6" max="6" width="20.28515625" style="3" customWidth="1"/>
    <col min="7" max="7" width="18.7109375" style="3" customWidth="1"/>
    <col min="8" max="8" width="15" style="3" customWidth="1"/>
    <col min="9" max="9" width="17.85546875" style="3" customWidth="1"/>
    <col min="10" max="10" width="28.28515625" style="3" customWidth="1"/>
    <col min="11" max="11" width="16.85546875" style="3" customWidth="1"/>
  </cols>
  <sheetData>
    <row r="1" spans="1:11" ht="66.599999999999994" customHeight="1" x14ac:dyDescent="0.25">
      <c r="A1" s="37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75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66</v>
      </c>
      <c r="F2" s="35" t="s">
        <v>4</v>
      </c>
      <c r="G2" s="35" t="s">
        <v>5</v>
      </c>
      <c r="H2" s="35" t="s">
        <v>69</v>
      </c>
      <c r="I2" s="35" t="s">
        <v>6</v>
      </c>
      <c r="J2" s="35"/>
      <c r="K2" s="35" t="s">
        <v>7</v>
      </c>
    </row>
    <row r="3" spans="1:11" ht="141.75" x14ac:dyDescent="0.25">
      <c r="A3" s="35"/>
      <c r="B3" s="35"/>
      <c r="C3" s="35"/>
      <c r="D3" s="35"/>
      <c r="E3" s="35"/>
      <c r="F3" s="35"/>
      <c r="G3" s="35"/>
      <c r="H3" s="35"/>
      <c r="I3" s="1" t="s">
        <v>67</v>
      </c>
      <c r="J3" s="1" t="s">
        <v>68</v>
      </c>
      <c r="K3" s="35"/>
    </row>
    <row r="4" spans="1:11" ht="15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ht="15.75" x14ac:dyDescent="0.25">
      <c r="A5" s="36" t="s">
        <v>8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.75" x14ac:dyDescent="0.25">
      <c r="A6" s="1">
        <v>1</v>
      </c>
      <c r="B6" s="8">
        <v>1</v>
      </c>
      <c r="C6" s="1" t="s">
        <v>9</v>
      </c>
      <c r="D6" s="9">
        <v>7.9010999999999996</v>
      </c>
      <c r="E6" s="1"/>
      <c r="F6" s="1" t="s">
        <v>10</v>
      </c>
      <c r="G6" s="1"/>
      <c r="H6" s="1">
        <v>55167.06</v>
      </c>
      <c r="I6" s="1"/>
      <c r="J6" s="1"/>
      <c r="K6" s="1"/>
    </row>
    <row r="7" spans="1:11" ht="47.25" x14ac:dyDescent="0.25">
      <c r="A7" s="1">
        <v>2</v>
      </c>
      <c r="B7" s="8">
        <v>2</v>
      </c>
      <c r="C7" s="1" t="s">
        <v>12</v>
      </c>
      <c r="D7" s="9">
        <v>7</v>
      </c>
      <c r="E7" s="1"/>
      <c r="F7" s="1" t="s">
        <v>10</v>
      </c>
      <c r="G7" s="1" t="s">
        <v>13</v>
      </c>
      <c r="H7" s="1">
        <v>55167.06</v>
      </c>
      <c r="I7" s="1" t="s">
        <v>14</v>
      </c>
      <c r="J7" s="1"/>
      <c r="K7" s="1"/>
    </row>
    <row r="8" spans="1:11" ht="63" x14ac:dyDescent="0.25">
      <c r="A8" s="1">
        <v>3</v>
      </c>
      <c r="B8" s="8">
        <v>3</v>
      </c>
      <c r="C8" s="1"/>
      <c r="D8" s="9">
        <v>10</v>
      </c>
      <c r="E8" s="1"/>
      <c r="F8" s="1" t="s">
        <v>10</v>
      </c>
      <c r="G8" s="1" t="s">
        <v>15</v>
      </c>
      <c r="H8" s="1">
        <v>55167.06</v>
      </c>
      <c r="I8" s="1" t="s">
        <v>16</v>
      </c>
      <c r="J8" s="1"/>
      <c r="K8" s="1"/>
    </row>
    <row r="9" spans="1:11" ht="15.75" x14ac:dyDescent="0.25">
      <c r="A9" s="24" t="s">
        <v>49</v>
      </c>
      <c r="B9" s="25"/>
      <c r="C9" s="26"/>
      <c r="D9" s="10">
        <f>SUM(D6:D8)</f>
        <v>24.9011</v>
      </c>
      <c r="E9" s="7"/>
      <c r="F9" s="7"/>
      <c r="G9" s="7"/>
      <c r="H9" s="7"/>
      <c r="I9" s="7"/>
      <c r="J9" s="7"/>
      <c r="K9" s="7"/>
    </row>
    <row r="10" spans="1:11" ht="15.75" x14ac:dyDescent="0.25">
      <c r="A10" s="30" t="s">
        <v>17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94.5" x14ac:dyDescent="0.25">
      <c r="A11" s="1">
        <v>1</v>
      </c>
      <c r="B11" s="1" t="s">
        <v>11</v>
      </c>
      <c r="C11" s="11" t="s">
        <v>18</v>
      </c>
      <c r="D11" s="9">
        <v>8.9718</v>
      </c>
      <c r="E11" s="1"/>
      <c r="F11" s="1" t="s">
        <v>19</v>
      </c>
      <c r="G11" s="1" t="s">
        <v>20</v>
      </c>
      <c r="H11" s="1">
        <v>42557.57</v>
      </c>
      <c r="I11" s="1" t="s">
        <v>21</v>
      </c>
      <c r="J11" s="1" t="s">
        <v>22</v>
      </c>
      <c r="K11" s="1"/>
    </row>
    <row r="12" spans="1:11" ht="110.25" x14ac:dyDescent="0.25">
      <c r="A12" s="1">
        <v>2</v>
      </c>
      <c r="B12" s="1" t="s">
        <v>11</v>
      </c>
      <c r="C12" s="12" t="s">
        <v>23</v>
      </c>
      <c r="D12" s="1">
        <v>42.5</v>
      </c>
      <c r="E12" s="1"/>
      <c r="F12" s="1" t="s">
        <v>24</v>
      </c>
      <c r="G12" s="1" t="s">
        <v>20</v>
      </c>
      <c r="H12" s="1">
        <v>49046.63</v>
      </c>
      <c r="I12" s="1" t="s">
        <v>25</v>
      </c>
      <c r="J12" s="1" t="s">
        <v>26</v>
      </c>
      <c r="K12" s="1"/>
    </row>
    <row r="13" spans="1:11" ht="15.75" x14ac:dyDescent="0.25">
      <c r="A13" s="24" t="s">
        <v>50</v>
      </c>
      <c r="B13" s="25"/>
      <c r="C13" s="26"/>
      <c r="D13" s="10">
        <f>D11+D12</f>
        <v>51.471800000000002</v>
      </c>
      <c r="E13" s="7"/>
      <c r="F13" s="7"/>
      <c r="G13" s="7"/>
      <c r="H13" s="7"/>
      <c r="I13" s="7"/>
      <c r="J13" s="7"/>
      <c r="K13" s="7"/>
    </row>
    <row r="14" spans="1:11" ht="15.75" x14ac:dyDescent="0.25">
      <c r="A14" s="31" t="s">
        <v>53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ht="47.25" x14ac:dyDescent="0.25">
      <c r="A15" s="4">
        <v>1</v>
      </c>
      <c r="B15" s="4">
        <v>1</v>
      </c>
      <c r="C15" s="4" t="s">
        <v>54</v>
      </c>
      <c r="D15" s="4">
        <v>11.9857</v>
      </c>
      <c r="E15" s="4" t="s">
        <v>55</v>
      </c>
      <c r="F15" s="4" t="s">
        <v>56</v>
      </c>
      <c r="G15" s="4"/>
      <c r="H15" s="22">
        <v>46914.7</v>
      </c>
      <c r="I15" s="4"/>
      <c r="J15" s="4"/>
      <c r="K15" s="4"/>
    </row>
    <row r="16" spans="1:11" ht="47.25" x14ac:dyDescent="0.25">
      <c r="A16" s="4">
        <v>2</v>
      </c>
      <c r="B16" s="4">
        <v>2</v>
      </c>
      <c r="C16" s="4" t="s">
        <v>57</v>
      </c>
      <c r="D16" s="4">
        <v>20.561299999999999</v>
      </c>
      <c r="E16" s="4"/>
      <c r="F16" s="4" t="s">
        <v>56</v>
      </c>
      <c r="G16" s="4"/>
      <c r="H16" s="22">
        <v>46914.7</v>
      </c>
      <c r="I16" s="4"/>
      <c r="J16" s="4"/>
      <c r="K16" s="4"/>
    </row>
    <row r="17" spans="1:11" ht="31.5" x14ac:dyDescent="0.25">
      <c r="A17" s="4">
        <v>3</v>
      </c>
      <c r="B17" s="4">
        <v>3</v>
      </c>
      <c r="C17" s="4" t="s">
        <v>58</v>
      </c>
      <c r="D17" s="4">
        <v>9.1796000000000006</v>
      </c>
      <c r="E17" s="4"/>
      <c r="F17" s="4" t="s">
        <v>59</v>
      </c>
      <c r="G17" s="4"/>
      <c r="H17" s="22">
        <v>51411.18</v>
      </c>
      <c r="I17" s="4"/>
      <c r="J17" s="4"/>
      <c r="K17" s="4"/>
    </row>
    <row r="18" spans="1:11" ht="31.5" x14ac:dyDescent="0.25">
      <c r="A18" s="4">
        <v>4</v>
      </c>
      <c r="B18" s="4">
        <v>4</v>
      </c>
      <c r="C18" s="4" t="s">
        <v>60</v>
      </c>
      <c r="D18" s="4">
        <v>13.711399999999999</v>
      </c>
      <c r="E18" s="4"/>
      <c r="F18" s="4" t="s">
        <v>59</v>
      </c>
      <c r="G18" s="4"/>
      <c r="H18" s="22">
        <v>51411.18</v>
      </c>
      <c r="I18" s="4"/>
      <c r="J18" s="4"/>
      <c r="K18" s="4"/>
    </row>
    <row r="19" spans="1:11" ht="31.5" x14ac:dyDescent="0.25">
      <c r="A19" s="4">
        <v>5</v>
      </c>
      <c r="B19" s="4">
        <v>5</v>
      </c>
      <c r="C19" s="4" t="s">
        <v>61</v>
      </c>
      <c r="D19" s="4">
        <v>10.6121</v>
      </c>
      <c r="E19" s="4"/>
      <c r="F19" s="4" t="s">
        <v>62</v>
      </c>
      <c r="G19" s="4"/>
      <c r="H19" s="22">
        <v>45106.44</v>
      </c>
      <c r="I19" s="4"/>
      <c r="J19" s="4"/>
      <c r="K19" s="4"/>
    </row>
    <row r="20" spans="1:11" ht="31.5" x14ac:dyDescent="0.25">
      <c r="A20" s="4">
        <v>6</v>
      </c>
      <c r="B20" s="4">
        <v>6</v>
      </c>
      <c r="C20" s="4" t="s">
        <v>63</v>
      </c>
      <c r="D20" s="4">
        <v>11.9857</v>
      </c>
      <c r="E20" s="4"/>
      <c r="F20" s="4" t="s">
        <v>64</v>
      </c>
      <c r="G20" s="4"/>
      <c r="H20" s="23">
        <v>47007.98</v>
      </c>
      <c r="I20" s="4"/>
      <c r="J20" s="4"/>
      <c r="K20" s="4"/>
    </row>
    <row r="21" spans="1:11" ht="15.75" x14ac:dyDescent="0.25">
      <c r="A21" s="24" t="s">
        <v>65</v>
      </c>
      <c r="B21" s="33"/>
      <c r="C21" s="34"/>
      <c r="D21" s="10">
        <f>SUM(D15:D20)</f>
        <v>78.035799999999995</v>
      </c>
      <c r="E21" s="7"/>
      <c r="F21" s="7"/>
      <c r="G21" s="7"/>
      <c r="H21" s="7"/>
      <c r="I21" s="7"/>
      <c r="J21" s="7"/>
      <c r="K21" s="7"/>
    </row>
    <row r="22" spans="1:11" ht="15.75" x14ac:dyDescent="0.25">
      <c r="A22" s="30" t="s">
        <v>27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78.75" x14ac:dyDescent="0.25">
      <c r="A23" s="5">
        <v>1</v>
      </c>
      <c r="B23" s="5">
        <v>1</v>
      </c>
      <c r="C23" s="13"/>
      <c r="D23" s="14">
        <v>10</v>
      </c>
      <c r="E23" s="5" t="s">
        <v>28</v>
      </c>
      <c r="F23" s="5" t="s">
        <v>29</v>
      </c>
      <c r="G23" s="15"/>
      <c r="H23" s="5">
        <v>54146.61</v>
      </c>
      <c r="I23" s="15"/>
      <c r="J23" s="15"/>
      <c r="K23" s="15"/>
    </row>
    <row r="24" spans="1:11" ht="78.75" x14ac:dyDescent="0.25">
      <c r="A24" s="5">
        <v>2</v>
      </c>
      <c r="B24" s="5">
        <v>2</v>
      </c>
      <c r="C24" s="13"/>
      <c r="D24" s="14">
        <v>17</v>
      </c>
      <c r="E24" s="5"/>
      <c r="F24" s="5" t="s">
        <v>29</v>
      </c>
      <c r="G24" s="15"/>
      <c r="H24" s="5">
        <v>54146.61</v>
      </c>
      <c r="I24" s="15"/>
      <c r="J24" s="15"/>
      <c r="K24" s="15"/>
    </row>
    <row r="25" spans="1:11" ht="78.75" x14ac:dyDescent="0.25">
      <c r="A25" s="5">
        <v>3</v>
      </c>
      <c r="B25" s="5">
        <v>3</v>
      </c>
      <c r="C25" s="16"/>
      <c r="D25" s="5">
        <v>10</v>
      </c>
      <c r="E25" s="17"/>
      <c r="F25" s="5" t="s">
        <v>29</v>
      </c>
      <c r="G25" s="15"/>
      <c r="H25" s="5">
        <v>54146.61</v>
      </c>
      <c r="I25" s="15"/>
      <c r="J25" s="15"/>
      <c r="K25" s="15"/>
    </row>
    <row r="26" spans="1:11" ht="78.75" x14ac:dyDescent="0.25">
      <c r="A26" s="5">
        <v>4</v>
      </c>
      <c r="B26" s="5">
        <v>4</v>
      </c>
      <c r="C26" s="20"/>
      <c r="D26" s="18">
        <v>9.8800000000000008</v>
      </c>
      <c r="E26" s="18"/>
      <c r="F26" s="5" t="s">
        <v>30</v>
      </c>
      <c r="G26" s="15"/>
      <c r="H26" s="5">
        <v>16457.509999999998</v>
      </c>
      <c r="I26" s="5"/>
      <c r="J26" s="5"/>
      <c r="K26" s="5"/>
    </row>
    <row r="27" spans="1:11" ht="94.5" x14ac:dyDescent="0.25">
      <c r="A27" s="5">
        <v>5</v>
      </c>
      <c r="B27" s="5">
        <v>5</v>
      </c>
      <c r="C27" s="5" t="s">
        <v>31</v>
      </c>
      <c r="D27" s="5">
        <v>23.611599999999999</v>
      </c>
      <c r="E27" s="5"/>
      <c r="F27" s="5" t="s">
        <v>30</v>
      </c>
      <c r="G27" s="5" t="s">
        <v>32</v>
      </c>
      <c r="H27" s="14">
        <v>17291.400000000001</v>
      </c>
      <c r="I27" s="5" t="s">
        <v>33</v>
      </c>
      <c r="J27" s="5" t="s">
        <v>34</v>
      </c>
      <c r="K27" s="5" t="s">
        <v>35</v>
      </c>
    </row>
    <row r="28" spans="1:11" ht="94.5" x14ac:dyDescent="0.25">
      <c r="A28" s="5">
        <v>6</v>
      </c>
      <c r="B28" s="5">
        <v>6</v>
      </c>
      <c r="C28" s="5" t="s">
        <v>36</v>
      </c>
      <c r="D28" s="5">
        <v>24.588200000000001</v>
      </c>
      <c r="E28" s="5"/>
      <c r="F28" s="5" t="s">
        <v>30</v>
      </c>
      <c r="G28" s="5" t="s">
        <v>32</v>
      </c>
      <c r="H28" s="14">
        <v>17291.400000000001</v>
      </c>
      <c r="I28" s="5" t="s">
        <v>33</v>
      </c>
      <c r="J28" s="5" t="s">
        <v>34</v>
      </c>
      <c r="K28" s="5" t="s">
        <v>35</v>
      </c>
    </row>
    <row r="29" spans="1:11" ht="94.5" x14ac:dyDescent="0.25">
      <c r="A29" s="5">
        <v>7</v>
      </c>
      <c r="B29" s="5">
        <v>7</v>
      </c>
      <c r="C29" s="5" t="s">
        <v>37</v>
      </c>
      <c r="D29" s="5">
        <v>30.040299999999998</v>
      </c>
      <c r="E29" s="5"/>
      <c r="F29" s="5" t="s">
        <v>30</v>
      </c>
      <c r="G29" s="5" t="s">
        <v>32</v>
      </c>
      <c r="H29" s="5">
        <v>16457.509999999998</v>
      </c>
      <c r="I29" s="5" t="s">
        <v>33</v>
      </c>
      <c r="J29" s="5" t="s">
        <v>34</v>
      </c>
      <c r="K29" s="5" t="s">
        <v>35</v>
      </c>
    </row>
    <row r="30" spans="1:11" ht="94.5" x14ac:dyDescent="0.25">
      <c r="A30" s="5">
        <v>8</v>
      </c>
      <c r="B30" s="5">
        <v>8</v>
      </c>
      <c r="C30" s="5" t="s">
        <v>38</v>
      </c>
      <c r="D30" s="5">
        <v>39.619700000000002</v>
      </c>
      <c r="E30" s="5"/>
      <c r="F30" s="5" t="s">
        <v>30</v>
      </c>
      <c r="G30" s="5" t="s">
        <v>32</v>
      </c>
      <c r="H30" s="5">
        <v>16457.509999999998</v>
      </c>
      <c r="I30" s="5" t="s">
        <v>33</v>
      </c>
      <c r="J30" s="5" t="s">
        <v>34</v>
      </c>
      <c r="K30" s="5" t="s">
        <v>35</v>
      </c>
    </row>
    <row r="31" spans="1:11" ht="78.75" x14ac:dyDescent="0.25">
      <c r="A31" s="5">
        <v>9</v>
      </c>
      <c r="B31" s="5">
        <v>9</v>
      </c>
      <c r="C31" s="5" t="s">
        <v>39</v>
      </c>
      <c r="D31" s="5">
        <v>57.815199999999997</v>
      </c>
      <c r="E31" s="5"/>
      <c r="F31" s="5" t="s">
        <v>30</v>
      </c>
      <c r="G31" s="5" t="s">
        <v>32</v>
      </c>
      <c r="H31" s="5">
        <v>14417.74</v>
      </c>
      <c r="I31" s="5" t="s">
        <v>40</v>
      </c>
      <c r="J31" s="5" t="s">
        <v>41</v>
      </c>
      <c r="K31" s="5" t="s">
        <v>42</v>
      </c>
    </row>
    <row r="32" spans="1:11" ht="78.75" x14ac:dyDescent="0.25">
      <c r="A32" s="5">
        <v>10</v>
      </c>
      <c r="B32" s="5">
        <v>10</v>
      </c>
      <c r="C32" s="5" t="s">
        <v>43</v>
      </c>
      <c r="D32" s="5">
        <v>84.184799999999996</v>
      </c>
      <c r="E32" s="5"/>
      <c r="F32" s="5" t="s">
        <v>30</v>
      </c>
      <c r="G32" s="5" t="s">
        <v>32</v>
      </c>
      <c r="H32" s="5">
        <v>14417.74</v>
      </c>
      <c r="I32" s="5" t="s">
        <v>40</v>
      </c>
      <c r="J32" s="5" t="s">
        <v>41</v>
      </c>
      <c r="K32" s="5" t="s">
        <v>42</v>
      </c>
    </row>
    <row r="33" spans="1:11" ht="157.5" x14ac:dyDescent="0.25">
      <c r="A33" s="5">
        <v>11</v>
      </c>
      <c r="B33" s="5">
        <v>11</v>
      </c>
      <c r="C33" s="5" t="s">
        <v>44</v>
      </c>
      <c r="D33" s="18">
        <v>15.972300000000001</v>
      </c>
      <c r="E33" s="18"/>
      <c r="F33" s="5" t="s">
        <v>30</v>
      </c>
      <c r="G33" s="19" t="s">
        <v>45</v>
      </c>
      <c r="H33" s="5">
        <v>16457.509999999998</v>
      </c>
      <c r="I33" s="5" t="s">
        <v>46</v>
      </c>
      <c r="J33" s="15"/>
      <c r="K33" s="5" t="s">
        <v>47</v>
      </c>
    </row>
    <row r="34" spans="1:11" ht="157.5" x14ac:dyDescent="0.25">
      <c r="A34" s="5">
        <v>12</v>
      </c>
      <c r="B34" s="5">
        <v>12</v>
      </c>
      <c r="C34" s="5" t="s">
        <v>48</v>
      </c>
      <c r="D34" s="18">
        <v>23.595500000000001</v>
      </c>
      <c r="E34" s="18"/>
      <c r="F34" s="5" t="s">
        <v>30</v>
      </c>
      <c r="G34" s="19" t="s">
        <v>45</v>
      </c>
      <c r="H34" s="5">
        <v>16457.509999999998</v>
      </c>
      <c r="I34" s="5" t="s">
        <v>46</v>
      </c>
      <c r="J34" s="15"/>
      <c r="K34" s="5" t="s">
        <v>47</v>
      </c>
    </row>
    <row r="35" spans="1:11" ht="15.75" x14ac:dyDescent="0.25">
      <c r="A35" s="24" t="s">
        <v>51</v>
      </c>
      <c r="B35" s="25"/>
      <c r="C35" s="26"/>
      <c r="D35" s="21">
        <f>SUM(D23:D34)</f>
        <v>346.30760000000004</v>
      </c>
      <c r="E35" s="7"/>
      <c r="F35" s="7"/>
      <c r="G35" s="7"/>
      <c r="H35" s="7"/>
      <c r="I35" s="7"/>
      <c r="J35" s="7"/>
      <c r="K35" s="7"/>
    </row>
    <row r="36" spans="1:11" x14ac:dyDescent="0.25">
      <c r="A36" s="27" t="s">
        <v>52</v>
      </c>
      <c r="B36" s="28"/>
      <c r="C36" s="29"/>
      <c r="D36" s="6">
        <f>D9+D13+D21+D35</f>
        <v>500.71630000000005</v>
      </c>
      <c r="E36" s="2"/>
      <c r="F36" s="2"/>
      <c r="G36" s="2"/>
      <c r="H36" s="2"/>
      <c r="I36" s="2"/>
      <c r="J36" s="2"/>
      <c r="K36" s="2"/>
    </row>
  </sheetData>
  <mergeCells count="20">
    <mergeCell ref="K2:K3"/>
    <mergeCell ref="A5:K5"/>
    <mergeCell ref="A10:K10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A35:C35"/>
    <mergeCell ref="A36:C36"/>
    <mergeCell ref="A22:K22"/>
    <mergeCell ref="A9:C9"/>
    <mergeCell ref="A13:C13"/>
    <mergeCell ref="A14:K14"/>
    <mergeCell ref="A21:C21"/>
  </mergeCells>
  <pageMargins left="0.70866141732283472" right="0.70866141732283472" top="0.74803149606299213" bottom="0.74803149606299213" header="0.31496062992125984" footer="0.31496062992125984"/>
  <pageSetup paperSize="9"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2016-09-07T11:51:00Z</dcterms:modified>
</cp:coreProperties>
</file>